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275" windowHeight="9585"/>
  </bookViews>
  <sheets>
    <sheet name="ТО СВН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9" l="1"/>
  <c r="F19" i="9" l="1"/>
  <c r="F22" i="9" l="1"/>
</calcChain>
</file>

<file path=xl/sharedStrings.xml><?xml version="1.0" encoding="utf-8"?>
<sst xmlns="http://schemas.openxmlformats.org/spreadsheetml/2006/main" count="44" uniqueCount="42">
  <si>
    <t>Кол. шт.</t>
  </si>
  <si>
    <t>Сумма</t>
  </si>
  <si>
    <t>От:</t>
  </si>
  <si>
    <t>ООО "КАКТУС"</t>
  </si>
  <si>
    <t>Кому:</t>
  </si>
  <si>
    <t>Предмет:</t>
  </si>
  <si>
    <t>Состав оборудования</t>
  </si>
  <si>
    <t>Регламент технического обслуживания</t>
  </si>
  <si>
    <t>Мониторинг работоспособности оборудования.</t>
  </si>
  <si>
    <t>Осмотр и проверка активного оборудования и линий связи на предмет повреждений и износа.</t>
  </si>
  <si>
    <t>Проверка актуальности ПО, юстировка и удаление загрязнений(при необходимости).</t>
  </si>
  <si>
    <t>Ежеквартально</t>
  </si>
  <si>
    <t>Раз в пол года</t>
  </si>
  <si>
    <t>Стоимость технического обслуживания в месяц.</t>
  </si>
  <si>
    <t>Отдельные положения и условия:</t>
  </si>
  <si>
    <t>При наступлении случая выхода из строя активного оборудования или обноружения повреждений пассивных элементов инфрастуктуры СВН вне графика регламента выезд мастера для составления акта дефетовки осуществляется в течение 48 часов с момента поступления обращения (заявки) от заказчика.</t>
  </si>
  <si>
    <t>Техническое обслуживание СВН</t>
  </si>
  <si>
    <t>Канал передачи данных для видеопотоков цифровых камер.</t>
  </si>
  <si>
    <t>Дата</t>
  </si>
  <si>
    <t>Большаков А.С.</t>
  </si>
  <si>
    <t>Заместитель генерального директора по строительству и эксплуатации сетей связи:</t>
  </si>
  <si>
    <t>МП</t>
  </si>
  <si>
    <t>ИТОГО:</t>
  </si>
  <si>
    <t>Общая сумма</t>
  </si>
  <si>
    <t>Подпись________________</t>
  </si>
  <si>
    <t>Срок дейсвия коммерческого предложения   ________  дней.</t>
  </si>
  <si>
    <t>Стоимость канала передачи данных для доступа к системе СВН.</t>
  </si>
  <si>
    <t xml:space="preserve">IP камера </t>
  </si>
  <si>
    <t xml:space="preserve">Видеорегистратор </t>
  </si>
  <si>
    <t xml:space="preserve">Маршрутизатор MIKROTIK </t>
  </si>
  <si>
    <t>Коммерческое предложение на техническое обслуживание автономной СВН.</t>
  </si>
  <si>
    <t>Арсенальная 3. УК РЕКОРД.</t>
  </si>
  <si>
    <t xml:space="preserve">Жесткий диск </t>
  </si>
  <si>
    <t>Сетевой  коммутатор</t>
  </si>
  <si>
    <t>Еженедельно</t>
  </si>
  <si>
    <t>Техническое обслуживание СВН : 83 камеры, автономная СВН</t>
  </si>
  <si>
    <t>Один раз в месяцс.</t>
  </si>
  <si>
    <t>Замена активного оборудования вышедшего из строя*</t>
  </si>
  <si>
    <t>Замена пассивных элементов СВН (кабели, соединения, электричество)**</t>
  </si>
  <si>
    <t>Все работы по замене и ремонту активного оборудования, а так же пассивных элементов инфраструктуры системы видеонаблюдения осуществляютя после сосотовления акта дефектовки в следующем количестве и порядке за отчетный период равный одному календарному месяцу.</t>
  </si>
  <si>
    <t xml:space="preserve">* Выбор и количество оборудования при необходимости замены в отчетный период (либо/либо): камера - 2шт./ видеорегистратор -1шт./жесткий диск -1шт./ коммутатор -1шт. При выходе из строя более 1-го активного элемента СВН приоритет выбора оборудования в пользу обеспечения работоспособности системы. </t>
  </si>
  <si>
    <t>** Выбор и количество материалов и кабельной продукции в отчетный период (либо/либо): шлейф ливтовой -50м./ кабель витая пара - 200м/ кабель силовой -50м.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</si>
</sst>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₽-419]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14" xfId="0" applyBorder="1" applyAlignment="1">
      <alignment horizontal="left" vertical="center"/>
    </xf>
    <xf numFmtId="14" fontId="0" fillId="0" borderId="19" xfId="0" applyNumberForma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top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 vertical="top"/>
    </xf>
    <xf numFmtId="164" fontId="1" fillId="2" borderId="1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 vertical="top"/>
    </xf>
    <xf numFmtId="164" fontId="1" fillId="2" borderId="3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8"/>
  <sheetViews>
    <sheetView tabSelected="1" topLeftCell="A4" workbookViewId="0">
      <selection activeCell="B24" sqref="B24:F24"/>
    </sheetView>
  </sheetViews>
  <sheetFormatPr defaultRowHeight="15" x14ac:dyDescent="0.25"/>
  <cols>
    <col min="1" max="1" width="3" customWidth="1"/>
    <col min="2" max="2" width="12.42578125" bestFit="1" customWidth="1"/>
    <col min="3" max="3" width="77.85546875" customWidth="1"/>
    <col min="4" max="4" width="7.7109375" bestFit="1" customWidth="1"/>
    <col min="5" max="5" width="7.140625" customWidth="1"/>
    <col min="6" max="6" width="12.7109375" bestFit="1" customWidth="1"/>
    <col min="7" max="7" width="14.42578125" bestFit="1" customWidth="1"/>
  </cols>
  <sheetData>
    <row r="1" spans="2:6" ht="15.75" thickBot="1" x14ac:dyDescent="0.3"/>
    <row r="2" spans="2:6" ht="16.5" thickBot="1" x14ac:dyDescent="0.3">
      <c r="B2" s="38" t="s">
        <v>30</v>
      </c>
      <c r="C2" s="39"/>
      <c r="D2" s="39"/>
      <c r="E2" s="39"/>
      <c r="F2" s="40"/>
    </row>
    <row r="3" spans="2:6" x14ac:dyDescent="0.25">
      <c r="B3" s="1" t="s">
        <v>2</v>
      </c>
      <c r="C3" s="41" t="s">
        <v>3</v>
      </c>
      <c r="D3" s="41"/>
      <c r="E3" s="41"/>
      <c r="F3" s="42"/>
    </row>
    <row r="4" spans="2:6" x14ac:dyDescent="0.25">
      <c r="B4" s="2" t="s">
        <v>4</v>
      </c>
      <c r="C4" s="43" t="s">
        <v>31</v>
      </c>
      <c r="D4" s="43"/>
      <c r="E4" s="43"/>
      <c r="F4" s="44"/>
    </row>
    <row r="5" spans="2:6" ht="15.75" thickBot="1" x14ac:dyDescent="0.3">
      <c r="B5" s="3" t="s">
        <v>5</v>
      </c>
      <c r="C5" s="45" t="s">
        <v>35</v>
      </c>
      <c r="D5" s="45"/>
      <c r="E5" s="45"/>
      <c r="F5" s="46"/>
    </row>
    <row r="6" spans="2:6" ht="15.75" thickBot="1" x14ac:dyDescent="0.3">
      <c r="B6" s="64" t="s">
        <v>6</v>
      </c>
      <c r="C6" s="65"/>
      <c r="D6" s="65"/>
      <c r="E6" s="66"/>
      <c r="F6" s="7" t="s">
        <v>0</v>
      </c>
    </row>
    <row r="7" spans="2:6" x14ac:dyDescent="0.25">
      <c r="B7" s="14">
        <v>1</v>
      </c>
      <c r="C7" s="47" t="s">
        <v>27</v>
      </c>
      <c r="D7" s="48"/>
      <c r="E7" s="49"/>
      <c r="F7" s="19">
        <v>83</v>
      </c>
    </row>
    <row r="8" spans="2:6" x14ac:dyDescent="0.25">
      <c r="B8" s="16">
        <v>2</v>
      </c>
      <c r="C8" s="76" t="s">
        <v>29</v>
      </c>
      <c r="D8" s="51"/>
      <c r="E8" s="77"/>
      <c r="F8" s="20">
        <v>1</v>
      </c>
    </row>
    <row r="9" spans="2:6" x14ac:dyDescent="0.25">
      <c r="B9" s="15">
        <v>3</v>
      </c>
      <c r="C9" s="76" t="s">
        <v>28</v>
      </c>
      <c r="D9" s="51"/>
      <c r="E9" s="77"/>
      <c r="F9" s="20">
        <v>3</v>
      </c>
    </row>
    <row r="10" spans="2:6" x14ac:dyDescent="0.25">
      <c r="B10" s="17">
        <v>4</v>
      </c>
      <c r="C10" s="76" t="s">
        <v>32</v>
      </c>
      <c r="D10" s="51"/>
      <c r="E10" s="77"/>
      <c r="F10" s="20">
        <v>6</v>
      </c>
    </row>
    <row r="11" spans="2:6" ht="15.75" thickBot="1" x14ac:dyDescent="0.3">
      <c r="B11" s="18">
        <v>5</v>
      </c>
      <c r="C11" s="78" t="s">
        <v>33</v>
      </c>
      <c r="D11" s="79"/>
      <c r="E11" s="80"/>
      <c r="F11" s="21">
        <v>6</v>
      </c>
    </row>
    <row r="12" spans="2:6" ht="15.75" thickBot="1" x14ac:dyDescent="0.3">
      <c r="B12" s="88" t="s">
        <v>7</v>
      </c>
      <c r="C12" s="89"/>
      <c r="D12" s="89"/>
      <c r="E12" s="90"/>
      <c r="F12" s="60"/>
    </row>
    <row r="13" spans="2:6" x14ac:dyDescent="0.25">
      <c r="B13" s="5">
        <v>1</v>
      </c>
      <c r="C13" s="49" t="s">
        <v>8</v>
      </c>
      <c r="D13" s="91"/>
      <c r="E13" s="54" t="s">
        <v>34</v>
      </c>
      <c r="F13" s="55"/>
    </row>
    <row r="14" spans="2:6" x14ac:dyDescent="0.25">
      <c r="B14" s="6">
        <v>2</v>
      </c>
      <c r="C14" s="50" t="s">
        <v>9</v>
      </c>
      <c r="D14" s="51"/>
      <c r="E14" s="56" t="s">
        <v>11</v>
      </c>
      <c r="F14" s="57"/>
    </row>
    <row r="15" spans="2:6" x14ac:dyDescent="0.25">
      <c r="B15" s="28">
        <v>3</v>
      </c>
      <c r="C15" s="50" t="s">
        <v>10</v>
      </c>
      <c r="D15" s="51"/>
      <c r="E15" s="61" t="s">
        <v>12</v>
      </c>
      <c r="F15" s="62"/>
    </row>
    <row r="16" spans="2:6" x14ac:dyDescent="0.25">
      <c r="B16" s="28">
        <v>4</v>
      </c>
      <c r="C16" s="50" t="s">
        <v>37</v>
      </c>
      <c r="D16" s="51"/>
      <c r="E16" s="61" t="s">
        <v>36</v>
      </c>
      <c r="F16" s="62"/>
    </row>
    <row r="17" spans="2:6" ht="15.75" thickBot="1" x14ac:dyDescent="0.3">
      <c r="B17" s="4">
        <v>5</v>
      </c>
      <c r="C17" s="52" t="s">
        <v>38</v>
      </c>
      <c r="D17" s="53"/>
      <c r="E17" s="83" t="s">
        <v>36</v>
      </c>
      <c r="F17" s="84"/>
    </row>
    <row r="18" spans="2:6" ht="15.75" thickBot="1" x14ac:dyDescent="0.3">
      <c r="B18" s="58" t="s">
        <v>16</v>
      </c>
      <c r="C18" s="59"/>
      <c r="D18" s="59"/>
      <c r="E18" s="60"/>
      <c r="F18" s="10" t="s">
        <v>1</v>
      </c>
    </row>
    <row r="19" spans="2:6" ht="15.75" thickBot="1" x14ac:dyDescent="0.3">
      <c r="B19" s="9">
        <v>1</v>
      </c>
      <c r="C19" s="36" t="s">
        <v>13</v>
      </c>
      <c r="D19" s="37"/>
      <c r="E19" s="37"/>
      <c r="F19" s="11">
        <f>SUM(F7:F11)*360</f>
        <v>35640</v>
      </c>
    </row>
    <row r="20" spans="2:6" ht="15.75" thickBot="1" x14ac:dyDescent="0.3">
      <c r="B20" s="58" t="s">
        <v>17</v>
      </c>
      <c r="C20" s="59"/>
      <c r="D20" s="59"/>
      <c r="E20" s="81"/>
      <c r="F20" s="10" t="s">
        <v>1</v>
      </c>
    </row>
    <row r="21" spans="2:6" ht="15.75" thickBot="1" x14ac:dyDescent="0.3">
      <c r="B21" s="9">
        <v>1</v>
      </c>
      <c r="C21" s="36" t="s">
        <v>26</v>
      </c>
      <c r="D21" s="37"/>
      <c r="E21" s="37"/>
      <c r="F21" s="11">
        <v>2000</v>
      </c>
    </row>
    <row r="22" spans="2:6" ht="15.75" thickBot="1" x14ac:dyDescent="0.3">
      <c r="B22" s="9"/>
      <c r="C22" s="13" t="s">
        <v>23</v>
      </c>
      <c r="D22" s="58" t="s">
        <v>22</v>
      </c>
      <c r="E22" s="82"/>
      <c r="F22" s="12">
        <f>SUM(F21,F19)</f>
        <v>37640</v>
      </c>
    </row>
    <row r="23" spans="2:6" ht="16.5" customHeight="1" thickBot="1" x14ac:dyDescent="0.3">
      <c r="B23" s="25"/>
      <c r="C23" s="13"/>
      <c r="D23" s="13"/>
      <c r="E23" s="13"/>
      <c r="F23" s="26">
        <f>F22/444</f>
        <v>84.77477477477477</v>
      </c>
    </row>
    <row r="24" spans="2:6" ht="15.75" thickBot="1" x14ac:dyDescent="0.3">
      <c r="B24" s="85" t="s">
        <v>14</v>
      </c>
      <c r="C24" s="86"/>
      <c r="D24" s="86"/>
      <c r="E24" s="86"/>
      <c r="F24" s="87"/>
    </row>
    <row r="25" spans="2:6" ht="15" customHeight="1" x14ac:dyDescent="0.25">
      <c r="B25" s="67" t="s">
        <v>39</v>
      </c>
      <c r="C25" s="68"/>
      <c r="D25" s="68"/>
      <c r="E25" s="68"/>
      <c r="F25" s="69"/>
    </row>
    <row r="26" spans="2:6" ht="25.5" customHeight="1" thickBot="1" x14ac:dyDescent="0.3">
      <c r="B26" s="70"/>
      <c r="C26" s="71"/>
      <c r="D26" s="71"/>
      <c r="E26" s="71"/>
      <c r="F26" s="72"/>
    </row>
    <row r="27" spans="2:6" ht="5.25" customHeight="1" thickBot="1" x14ac:dyDescent="0.3">
      <c r="B27" s="29"/>
      <c r="C27" s="29"/>
      <c r="D27" s="29"/>
      <c r="E27" s="29"/>
      <c r="F27" s="29"/>
    </row>
    <row r="28" spans="2:6" ht="43.5" customHeight="1" x14ac:dyDescent="0.25">
      <c r="B28" s="30" t="s">
        <v>40</v>
      </c>
      <c r="C28" s="31"/>
      <c r="D28" s="31"/>
      <c r="E28" s="31"/>
      <c r="F28" s="32"/>
    </row>
    <row r="29" spans="2:6" ht="12" customHeight="1" thickBot="1" x14ac:dyDescent="0.3">
      <c r="B29" s="33" t="s">
        <v>41</v>
      </c>
      <c r="C29" s="34"/>
      <c r="D29" s="34"/>
      <c r="E29" s="34"/>
      <c r="F29" s="35"/>
    </row>
    <row r="30" spans="2:6" ht="4.5" customHeight="1" thickBot="1" x14ac:dyDescent="0.3">
      <c r="B30" s="8"/>
      <c r="C30" s="8"/>
      <c r="D30" s="8"/>
      <c r="E30" s="8"/>
      <c r="F30" s="8"/>
    </row>
    <row r="31" spans="2:6" x14ac:dyDescent="0.25">
      <c r="B31" s="67" t="s">
        <v>15</v>
      </c>
      <c r="C31" s="68"/>
      <c r="D31" s="68"/>
      <c r="E31" s="68"/>
      <c r="F31" s="69"/>
    </row>
    <row r="32" spans="2:6" ht="24.75" customHeight="1" thickBot="1" x14ac:dyDescent="0.3">
      <c r="B32" s="70"/>
      <c r="C32" s="71"/>
      <c r="D32" s="71"/>
      <c r="E32" s="71"/>
      <c r="F32" s="72"/>
    </row>
    <row r="33" spans="2:6" ht="7.5" customHeight="1" thickBot="1" x14ac:dyDescent="0.3"/>
    <row r="34" spans="2:6" ht="15.75" thickBot="1" x14ac:dyDescent="0.3">
      <c r="B34" s="73" t="s">
        <v>25</v>
      </c>
      <c r="C34" s="74"/>
      <c r="D34" s="74"/>
      <c r="E34" s="74"/>
      <c r="F34" s="75"/>
    </row>
    <row r="36" spans="2:6" ht="15.75" thickBot="1" x14ac:dyDescent="0.3"/>
    <row r="37" spans="2:6" x14ac:dyDescent="0.25">
      <c r="B37" s="22" t="s">
        <v>18</v>
      </c>
      <c r="C37" s="23" t="s">
        <v>20</v>
      </c>
      <c r="D37" s="63" t="s">
        <v>24</v>
      </c>
      <c r="E37" s="63"/>
      <c r="F37" s="63"/>
    </row>
    <row r="38" spans="2:6" x14ac:dyDescent="0.25">
      <c r="B38" s="24">
        <v>45791</v>
      </c>
      <c r="C38" s="27" t="s">
        <v>19</v>
      </c>
      <c r="F38" t="s">
        <v>21</v>
      </c>
    </row>
  </sheetData>
  <mergeCells count="33">
    <mergeCell ref="C13:D13"/>
    <mergeCell ref="E16:F16"/>
    <mergeCell ref="D37:F37"/>
    <mergeCell ref="B6:E6"/>
    <mergeCell ref="B31:F32"/>
    <mergeCell ref="B34:F34"/>
    <mergeCell ref="C8:E8"/>
    <mergeCell ref="C10:E10"/>
    <mergeCell ref="C9:E9"/>
    <mergeCell ref="C11:E11"/>
    <mergeCell ref="B20:E20"/>
    <mergeCell ref="C21:E21"/>
    <mergeCell ref="D22:E22"/>
    <mergeCell ref="E17:F17"/>
    <mergeCell ref="B25:F26"/>
    <mergeCell ref="B24:F24"/>
    <mergeCell ref="B12:F12"/>
    <mergeCell ref="B28:F28"/>
    <mergeCell ref="B29:F29"/>
    <mergeCell ref="C19:E19"/>
    <mergeCell ref="B2:F2"/>
    <mergeCell ref="C3:F3"/>
    <mergeCell ref="C4:F4"/>
    <mergeCell ref="C5:F5"/>
    <mergeCell ref="C7:E7"/>
    <mergeCell ref="C14:D14"/>
    <mergeCell ref="C17:D17"/>
    <mergeCell ref="E13:F13"/>
    <mergeCell ref="E14:F14"/>
    <mergeCell ref="B18:E18"/>
    <mergeCell ref="E15:F15"/>
    <mergeCell ref="C15:D15"/>
    <mergeCell ref="C16:D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 СВН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2025-06-26T09:45:12Z</dcterms:modified>
</cp:coreProperties>
</file>